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бмен\Дератизация 2025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N12" i="1"/>
  <c r="M13" i="1"/>
  <c r="M12" i="1"/>
  <c r="I13" i="1"/>
  <c r="I12" i="1"/>
  <c r="O13" i="1" l="1"/>
  <c r="O12" i="1"/>
  <c r="J12" i="1" l="1"/>
  <c r="J13" i="1" l="1"/>
  <c r="O14" i="1" l="1"/>
  <c r="F15" i="1" s="1"/>
</calcChain>
</file>

<file path=xl/sharedStrings.xml><?xml version="1.0" encoding="utf-8"?>
<sst xmlns="http://schemas.openxmlformats.org/spreadsheetml/2006/main" count="43" uniqueCount="40">
  <si>
    <t xml:space="preserve">Обоснование начальной (максимальной) цены контракта </t>
  </si>
  <si>
    <t>№ источника информации</t>
  </si>
  <si>
    <t>№ п/п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</si>
  <si>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</si>
  <si>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</si>
  <si>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</si>
  <si>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НМЦК, руб.</t>
  </si>
  <si>
    <t>Расчет НМЦК</t>
  </si>
  <si>
    <t>Приоритетный</t>
  </si>
  <si>
    <t>ИТОГО: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</si>
  <si>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</si>
  <si>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</si>
  <si>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</si>
  <si>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</si>
  <si>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</si>
  <si>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Коэффициент вариации, %</t>
  </si>
  <si>
    <t>НАЧАЛЬНАЯ (МАКСИМАЛЬНАЯ) ЦЕНА КОНТРАКТА, руб.</t>
  </si>
  <si>
    <t>Дата подготовки обоснования НМЦК</t>
  </si>
  <si>
    <t>Сопоставимых рыночных цен (анализа рынка)</t>
  </si>
  <si>
    <t>Реквизиты документов на основании которых выполнен расчет</t>
  </si>
  <si>
    <t>№ 1</t>
  </si>
  <si>
    <t>№ 2</t>
  </si>
  <si>
    <t>№ 3</t>
  </si>
  <si>
    <t xml:space="preserve">    "____" ______________ 20___ г.</t>
  </si>
  <si>
    <t>Работник контрактной службы/контрактный управляющий:</t>
  </si>
  <si>
    <t>на оказание услуг по дератизации и дезинсекции помещений</t>
  </si>
  <si>
    <t>Наименование объекта закупки</t>
  </si>
  <si>
    <t>Дезинсекция</t>
  </si>
  <si>
    <t>Уничтожение членистоногих</t>
  </si>
  <si>
    <t>Дератизация</t>
  </si>
  <si>
    <t>Уничтожение грызунов</t>
  </si>
  <si>
    <t>Стоимость обработки 1 м2 с учетом всех налогов и сборов, руб.</t>
  </si>
  <si>
    <t>Средняя стоимость обработки 1 м2 с учетом всех налогов и сборов, руб.</t>
  </si>
  <si>
    <t>Кол-во обслуживаний в год, ед.</t>
  </si>
  <si>
    <t>Кол-во (объем) площадей, м2</t>
  </si>
  <si>
    <t>1/3(ст.6+ст.7+ст.8)*ст.11*ст.12</t>
  </si>
  <si>
    <t>Контракт от 12.08.2019 № 3245705187219000008</t>
  </si>
  <si>
    <t>Контракт от 13.12.2019 № 3245705887819000011</t>
  </si>
  <si>
    <t>Контракт от 30.12.2019 № 2246523227019000514</t>
  </si>
  <si>
    <t xml:space="preserve"> для нужд ___________________________ в 2026-2027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</si>
</sst>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1" fillId="0" borderId="0" xfId="0" applyFont="1"/>
    <xf numFmtId="0" fontId="3" fillId="0" borderId="2" xfId="0" applyFont="1" applyBorder="1"/>
    <xf numFmtId="0" fontId="2" fillId="0" borderId="2" xfId="0" applyFont="1" applyBorder="1"/>
    <xf numFmtId="0" fontId="3" fillId="0" borderId="0" xfId="0" applyFont="1" applyBorder="1" applyAlignment="1">
      <alignment vertical="center" wrapText="1"/>
    </xf>
    <xf numFmtId="0" fontId="3" fillId="2" borderId="0" xfId="0" applyFont="1" applyFill="1" applyBorder="1" applyAlignment="1">
      <alignment vertical="top"/>
    </xf>
    <xf numFmtId="0" fontId="3" fillId="0" borderId="1" xfId="0" applyFont="1" applyBorder="1"/>
    <xf numFmtId="4" fontId="2" fillId="0" borderId="0" xfId="0" applyNumberFormat="1" applyFont="1"/>
    <xf numFmtId="0" fontId="2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3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M22" sqref="M22"/>
    </sheetView>
  </sheetViews>
  <sheetFormatPr defaultRowHeight="15" x14ac:dyDescent="0.25"/>
  <cols>
    <col min="1" max="1" width="3.85546875" style="1" customWidth="1"/>
    <col min="2" max="2" width="14.5703125" style="1" customWidth="1"/>
    <col min="3" max="3" width="25.140625" style="1" customWidth="1"/>
    <col min="4" max="4" width="13.7109375" style="1" customWidth="1"/>
    <col min="5" max="5" width="13.28515625" style="1" customWidth="1"/>
    <col min="6" max="9" width="13.140625" style="1" customWidth="1"/>
    <col min="10" max="10" width="7" style="1" customWidth="1"/>
    <col min="11" max="11" width="9.140625" style="1" customWidth="1"/>
    <col min="12" max="14" width="9.7109375" style="1" customWidth="1"/>
    <col min="15" max="15" width="15" style="1" customWidth="1"/>
    <col min="16" max="16" width="24.85546875" style="1" customWidth="1"/>
    <col min="17" max="16384" width="9.140625" style="1"/>
  </cols>
  <sheetData>
    <row r="1" spans="1:16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x14ac:dyDescent="0.25">
      <c r="A2" s="45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45" t="s">
        <v>39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ht="15.75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26.25" customHeight="1" x14ac:dyDescent="0.25">
      <c r="A5" s="2"/>
      <c r="B5" s="23" t="s">
        <v>1</v>
      </c>
      <c r="C5" s="43" t="s">
        <v>19</v>
      </c>
      <c r="D5" s="43"/>
      <c r="E5" s="43"/>
      <c r="F5" s="43"/>
      <c r="G5" s="43"/>
      <c r="H5" s="43"/>
      <c r="I5" s="19"/>
      <c r="J5" s="12"/>
      <c r="K5" s="12"/>
      <c r="L5" s="3"/>
      <c r="M5" s="3"/>
      <c r="N5" s="3"/>
      <c r="O5" s="3"/>
      <c r="P5" s="2"/>
    </row>
    <row r="6" spans="1:16" ht="25.5" customHeight="1" x14ac:dyDescent="0.25">
      <c r="A6" s="2"/>
      <c r="B6" s="30">
        <v>1</v>
      </c>
      <c r="C6" s="51" t="s">
        <v>36</v>
      </c>
      <c r="D6" s="51"/>
      <c r="E6" s="51"/>
      <c r="F6" s="51"/>
      <c r="G6" s="51"/>
      <c r="H6" s="51"/>
      <c r="I6" s="19"/>
      <c r="J6" s="12"/>
      <c r="K6" s="12"/>
      <c r="L6" s="3"/>
      <c r="M6" s="3"/>
      <c r="N6" s="3"/>
      <c r="O6" s="3"/>
      <c r="P6" s="2"/>
    </row>
    <row r="7" spans="1:16" ht="25.5" customHeight="1" x14ac:dyDescent="0.25">
      <c r="A7" s="2"/>
      <c r="B7" s="23">
        <v>2</v>
      </c>
      <c r="C7" s="51" t="s">
        <v>37</v>
      </c>
      <c r="D7" s="51"/>
      <c r="E7" s="51"/>
      <c r="F7" s="51"/>
      <c r="G7" s="51"/>
      <c r="H7" s="51"/>
      <c r="I7" s="19"/>
      <c r="J7" s="12"/>
      <c r="K7" s="12"/>
      <c r="L7" s="3"/>
      <c r="M7" s="3"/>
      <c r="N7" s="3"/>
      <c r="O7" s="3"/>
      <c r="P7" s="2"/>
    </row>
    <row r="8" spans="1:16" ht="23.25" customHeight="1" x14ac:dyDescent="0.25">
      <c r="A8" s="2"/>
      <c r="B8" s="22">
        <v>3</v>
      </c>
      <c r="C8" s="51" t="s">
        <v>38</v>
      </c>
      <c r="D8" s="51"/>
      <c r="E8" s="51"/>
      <c r="F8" s="51"/>
      <c r="G8" s="51"/>
      <c r="H8" s="51"/>
      <c r="I8" s="20"/>
      <c r="J8" s="13"/>
      <c r="K8" s="13"/>
      <c r="L8" s="3"/>
      <c r="M8" s="3"/>
      <c r="N8" s="3"/>
      <c r="O8" s="3"/>
      <c r="P8" s="2"/>
    </row>
    <row r="9" spans="1:16" ht="15" customHeight="1" x14ac:dyDescent="0.25">
      <c r="A9" s="43" t="s">
        <v>2</v>
      </c>
      <c r="B9" s="43" t="s">
        <v>26</v>
      </c>
      <c r="C9" s="43" t="s">
        <v>3</v>
      </c>
      <c r="D9" s="43" t="s">
        <v>4</v>
      </c>
      <c r="E9" s="43" t="s">
        <v>5</v>
      </c>
      <c r="F9" s="6" t="s">
        <v>20</v>
      </c>
      <c r="G9" s="6" t="s">
        <v>21</v>
      </c>
      <c r="H9" s="6" t="s">
        <v>22</v>
      </c>
      <c r="I9" s="47" t="s">
        <v>32</v>
      </c>
      <c r="J9" s="54" t="s">
        <v>15</v>
      </c>
      <c r="K9" s="49" t="s">
        <v>34</v>
      </c>
      <c r="L9" s="49" t="s">
        <v>33</v>
      </c>
      <c r="M9" s="38"/>
      <c r="N9" s="38"/>
      <c r="O9" s="52" t="s">
        <v>6</v>
      </c>
      <c r="P9" s="53" t="s">
        <v>7</v>
      </c>
    </row>
    <row r="10" spans="1:16" ht="78.75" customHeight="1" x14ac:dyDescent="0.25">
      <c r="A10" s="43"/>
      <c r="B10" s="43"/>
      <c r="C10" s="43"/>
      <c r="D10" s="43"/>
      <c r="E10" s="43"/>
      <c r="F10" s="36" t="s">
        <v>31</v>
      </c>
      <c r="G10" s="36" t="s">
        <v>31</v>
      </c>
      <c r="H10" s="36" t="s">
        <v>31</v>
      </c>
      <c r="I10" s="48"/>
      <c r="J10" s="54"/>
      <c r="K10" s="50"/>
      <c r="L10" s="50"/>
      <c r="M10" s="39">
        <v>2026</v>
      </c>
      <c r="N10" s="39">
        <v>2027</v>
      </c>
      <c r="O10" s="52"/>
      <c r="P10" s="53"/>
    </row>
    <row r="11" spans="1:16" x14ac:dyDescent="0.25">
      <c r="A11" s="21">
        <v>1</v>
      </c>
      <c r="B11" s="21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40">
        <v>13</v>
      </c>
      <c r="N11" s="40">
        <v>14</v>
      </c>
      <c r="O11" s="33">
        <v>15</v>
      </c>
      <c r="P11" s="33">
        <v>16</v>
      </c>
    </row>
    <row r="12" spans="1:16" ht="30" customHeight="1" x14ac:dyDescent="0.25">
      <c r="A12" s="27">
        <v>1</v>
      </c>
      <c r="B12" s="35" t="s">
        <v>27</v>
      </c>
      <c r="C12" s="34" t="s">
        <v>28</v>
      </c>
      <c r="D12" s="43" t="s">
        <v>18</v>
      </c>
      <c r="E12" s="43" t="s">
        <v>8</v>
      </c>
      <c r="F12" s="37">
        <v>0.86</v>
      </c>
      <c r="G12" s="37">
        <v>0.83</v>
      </c>
      <c r="H12" s="37">
        <v>0.85</v>
      </c>
      <c r="I12" s="28">
        <f>ROUND((F12+G12+H12)/3,2)</f>
        <v>0.85</v>
      </c>
      <c r="J12" s="28">
        <f>STDEV(F12:H12)/I12*100</f>
        <v>1.8</v>
      </c>
      <c r="K12" s="41"/>
      <c r="L12" s="42"/>
      <c r="M12" s="42">
        <f>ROUND(I12*K12*L12,2)</f>
        <v>0</v>
      </c>
      <c r="N12" s="42">
        <f>ROUND(I12*K12*L12,2)</f>
        <v>0</v>
      </c>
      <c r="O12" s="4">
        <f>M12+N12</f>
        <v>0</v>
      </c>
      <c r="P12" s="35" t="s">
        <v>35</v>
      </c>
    </row>
    <row r="13" spans="1:16" ht="30" customHeight="1" x14ac:dyDescent="0.25">
      <c r="A13" s="30">
        <v>2</v>
      </c>
      <c r="B13" s="35" t="s">
        <v>29</v>
      </c>
      <c r="C13" s="34" t="s">
        <v>30</v>
      </c>
      <c r="D13" s="43"/>
      <c r="E13" s="43"/>
      <c r="F13" s="37">
        <v>0.82</v>
      </c>
      <c r="G13" s="37">
        <v>0.77</v>
      </c>
      <c r="H13" s="37">
        <v>0.8</v>
      </c>
      <c r="I13" s="28">
        <f>ROUND((F13+G13+H13)/3,2)</f>
        <v>0.8</v>
      </c>
      <c r="J13" s="28">
        <f>STDEV(F13:H13)/I13*100</f>
        <v>3.15</v>
      </c>
      <c r="K13" s="41"/>
      <c r="L13" s="42"/>
      <c r="M13" s="42">
        <f>ROUND(I13*K13*L13,2)</f>
        <v>0</v>
      </c>
      <c r="N13" s="42">
        <f>ROUND(I13*K13*L13,2)</f>
        <v>0</v>
      </c>
      <c r="O13" s="4">
        <f>M13+N13</f>
        <v>0</v>
      </c>
      <c r="P13" s="35" t="s">
        <v>35</v>
      </c>
    </row>
    <row r="14" spans="1:16" x14ac:dyDescent="0.25">
      <c r="A14" s="14"/>
      <c r="B14" s="5" t="s">
        <v>9</v>
      </c>
      <c r="C14" s="5"/>
      <c r="D14" s="5"/>
      <c r="E14" s="5"/>
      <c r="F14" s="31"/>
      <c r="G14" s="31"/>
      <c r="H14" s="31"/>
      <c r="I14" s="31"/>
      <c r="J14" s="32"/>
      <c r="K14" s="29"/>
      <c r="L14" s="24"/>
      <c r="M14" s="24"/>
      <c r="N14" s="24"/>
      <c r="O14" s="25">
        <f>SUM(O12:O13)</f>
        <v>0</v>
      </c>
      <c r="P14" s="26"/>
    </row>
    <row r="15" spans="1:16" x14ac:dyDescent="0.25">
      <c r="A15" s="56" t="s">
        <v>16</v>
      </c>
      <c r="B15" s="56"/>
      <c r="C15" s="56"/>
      <c r="D15" s="56"/>
      <c r="E15" s="56"/>
      <c r="F15" s="57">
        <f>O14</f>
        <v>0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x14ac:dyDescent="0.25">
      <c r="A16" s="58" t="s">
        <v>17</v>
      </c>
      <c r="B16" s="58"/>
      <c r="C16" s="58"/>
      <c r="D16" s="58"/>
      <c r="E16" s="58"/>
      <c r="F16" s="59">
        <v>45933</v>
      </c>
      <c r="G16" s="59"/>
      <c r="H16" s="59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F17" s="17"/>
      <c r="G17" s="17"/>
      <c r="H17" s="17"/>
      <c r="I17" s="17"/>
      <c r="J17" s="18"/>
      <c r="K17" s="18"/>
      <c r="L17" s="18"/>
      <c r="M17" s="18"/>
      <c r="N17" s="18"/>
      <c r="O17" s="18"/>
      <c r="P17" s="15"/>
    </row>
    <row r="18" spans="1:16" ht="15.75" x14ac:dyDescent="0.25">
      <c r="A18" s="7" t="s">
        <v>24</v>
      </c>
      <c r="B18" s="8"/>
      <c r="C18" s="2"/>
      <c r="D18" s="2"/>
      <c r="E18" s="9"/>
      <c r="F18" s="16"/>
      <c r="G18" s="16"/>
      <c r="H18" s="16"/>
      <c r="I18" s="16"/>
      <c r="J18" s="18"/>
      <c r="K18" s="18"/>
      <c r="L18" s="18"/>
      <c r="M18" s="18"/>
      <c r="N18" s="18"/>
      <c r="O18" s="18"/>
      <c r="P18" s="15"/>
    </row>
    <row r="19" spans="1:16" x14ac:dyDescent="0.25">
      <c r="A19" s="7" t="s">
        <v>10</v>
      </c>
      <c r="B19" s="2"/>
      <c r="C19" s="2"/>
      <c r="D19" s="2"/>
      <c r="F19" s="16"/>
      <c r="G19" s="16"/>
      <c r="H19" s="16"/>
      <c r="I19" s="16"/>
      <c r="J19" s="18"/>
      <c r="K19" s="18"/>
      <c r="L19" s="18"/>
      <c r="M19" s="18"/>
      <c r="N19" s="18"/>
      <c r="O19" s="18"/>
      <c r="P19" s="15"/>
    </row>
    <row r="20" spans="1:16" x14ac:dyDescent="0.25">
      <c r="A20" s="55" t="s">
        <v>11</v>
      </c>
      <c r="B20" s="55"/>
      <c r="C20" s="55"/>
      <c r="D20" s="7"/>
      <c r="E20" s="7"/>
      <c r="F20" s="16"/>
      <c r="G20" s="16"/>
      <c r="H20" s="16"/>
      <c r="I20" s="16"/>
      <c r="J20" s="18"/>
      <c r="K20" s="18"/>
      <c r="L20" s="18"/>
      <c r="M20" s="18"/>
      <c r="N20" s="18"/>
      <c r="O20" s="18"/>
      <c r="P20" s="15"/>
    </row>
    <row r="21" spans="1:16" x14ac:dyDescent="0.25">
      <c r="A21" s="7" t="s">
        <v>12</v>
      </c>
      <c r="B21" s="2"/>
      <c r="C21" s="2"/>
      <c r="D21" s="2"/>
      <c r="F21" s="16"/>
      <c r="G21" s="16"/>
      <c r="H21" s="16"/>
      <c r="I21" s="16"/>
      <c r="J21" s="18"/>
      <c r="K21" s="18"/>
      <c r="L21" s="18"/>
      <c r="M21" s="18"/>
      <c r="N21" s="18"/>
      <c r="O21" s="18"/>
      <c r="P21" s="15"/>
    </row>
    <row r="22" spans="1:16" x14ac:dyDescent="0.25">
      <c r="A22" s="7" t="s">
        <v>13</v>
      </c>
      <c r="B22" s="7"/>
      <c r="C22" s="7"/>
      <c r="D22" s="7"/>
      <c r="E22" s="2"/>
      <c r="F22" s="16"/>
      <c r="G22" s="16"/>
      <c r="H22" s="16"/>
      <c r="I22" s="16"/>
      <c r="J22" s="18"/>
      <c r="K22" s="18"/>
      <c r="L22" s="18"/>
      <c r="M22" s="18"/>
      <c r="N22" s="18"/>
      <c r="O22" s="18"/>
      <c r="P22" s="15"/>
    </row>
    <row r="23" spans="1:16" x14ac:dyDescent="0.25">
      <c r="A23" s="7" t="s">
        <v>23</v>
      </c>
      <c r="B23" s="2"/>
      <c r="C23" s="2"/>
      <c r="D23" s="2"/>
      <c r="F23" s="16"/>
      <c r="G23" s="16"/>
      <c r="H23" s="16"/>
      <c r="I23" s="16"/>
      <c r="J23" s="18"/>
      <c r="K23" s="18"/>
      <c r="L23" s="18"/>
      <c r="M23" s="18"/>
      <c r="N23" s="18"/>
      <c r="O23" s="18"/>
      <c r="P23" s="15"/>
    </row>
    <row r="24" spans="1:16" x14ac:dyDescent="0.25">
      <c r="A24" s="11"/>
      <c r="B24" s="11"/>
      <c r="C24" s="11"/>
      <c r="D24" s="10"/>
      <c r="E24" s="2"/>
      <c r="F24" s="16"/>
      <c r="G24" s="16"/>
      <c r="H24" s="16"/>
      <c r="I24" s="16"/>
      <c r="J24" s="18"/>
      <c r="K24" s="18"/>
      <c r="L24" s="18"/>
      <c r="M24" s="18"/>
      <c r="N24" s="18"/>
      <c r="O24" s="18"/>
      <c r="P24" s="15"/>
    </row>
    <row r="25" spans="1:16" x14ac:dyDescent="0.25">
      <c r="A25" s="2" t="s">
        <v>14</v>
      </c>
      <c r="B25" s="2"/>
      <c r="C25" s="2"/>
      <c r="F25" s="16"/>
      <c r="G25" s="16"/>
      <c r="H25" s="16"/>
      <c r="I25" s="16"/>
      <c r="J25" s="18"/>
      <c r="K25" s="18"/>
      <c r="L25" s="18"/>
      <c r="M25" s="18"/>
      <c r="N25" s="18"/>
      <c r="O25" s="18"/>
      <c r="P25" s="15"/>
    </row>
    <row r="26" spans="1:16" x14ac:dyDescent="0.25">
      <c r="F26" s="16"/>
      <c r="G26" s="16"/>
      <c r="H26" s="16"/>
      <c r="I26" s="16"/>
      <c r="J26" s="18"/>
      <c r="K26" s="18"/>
      <c r="L26" s="18"/>
      <c r="M26" s="18"/>
      <c r="N26" s="18"/>
      <c r="O26" s="18"/>
      <c r="P26" s="15"/>
    </row>
    <row r="27" spans="1:16" x14ac:dyDescent="0.25">
      <c r="F27" s="16"/>
      <c r="G27" s="16"/>
      <c r="H27" s="16"/>
      <c r="I27" s="16"/>
      <c r="J27" s="18"/>
      <c r="K27" s="18"/>
      <c r="L27" s="18"/>
      <c r="M27" s="18"/>
      <c r="N27" s="18"/>
      <c r="O27" s="18"/>
      <c r="P27" s="15"/>
    </row>
    <row r="28" spans="1:16" x14ac:dyDescent="0.25">
      <c r="F28" s="17"/>
      <c r="G28" s="17"/>
      <c r="H28" s="17"/>
      <c r="I28" s="17"/>
      <c r="J28" s="18"/>
      <c r="K28" s="18"/>
      <c r="L28" s="18"/>
      <c r="M28" s="18"/>
      <c r="N28" s="18"/>
      <c r="O28" s="18"/>
      <c r="P28" s="15"/>
    </row>
    <row r="29" spans="1:16" x14ac:dyDescent="0.25">
      <c r="F29" s="17"/>
      <c r="G29" s="17"/>
      <c r="H29" s="17"/>
      <c r="I29" s="17"/>
      <c r="J29" s="18"/>
      <c r="K29" s="18"/>
      <c r="L29" s="18"/>
      <c r="M29" s="18"/>
      <c r="N29" s="18"/>
      <c r="O29" s="18"/>
      <c r="P29" s="15"/>
    </row>
    <row r="30" spans="1:16" x14ac:dyDescent="0.25">
      <c r="F30" s="17"/>
      <c r="G30" s="17"/>
      <c r="H30" s="17"/>
      <c r="I30" s="17"/>
      <c r="J30" s="18"/>
      <c r="K30" s="18"/>
      <c r="L30" s="18"/>
      <c r="M30" s="18"/>
      <c r="N30" s="18"/>
      <c r="O30" s="18"/>
      <c r="P30" s="15"/>
    </row>
    <row r="31" spans="1:16" x14ac:dyDescent="0.25">
      <c r="F31" s="16"/>
      <c r="G31" s="16"/>
      <c r="H31" s="16"/>
      <c r="I31" s="16"/>
      <c r="J31" s="18"/>
      <c r="K31" s="18"/>
      <c r="L31" s="18"/>
      <c r="M31" s="18"/>
      <c r="N31" s="18"/>
      <c r="O31" s="18"/>
      <c r="P31" s="15"/>
    </row>
    <row r="32" spans="1:16" x14ac:dyDescent="0.25">
      <c r="F32" s="16"/>
      <c r="G32" s="16"/>
      <c r="H32" s="16"/>
      <c r="I32" s="16"/>
      <c r="J32" s="18"/>
      <c r="K32" s="18"/>
      <c r="L32" s="18"/>
      <c r="M32" s="18"/>
      <c r="N32" s="18"/>
      <c r="O32" s="18"/>
      <c r="P32" s="15"/>
    </row>
    <row r="33" spans="6:16" x14ac:dyDescent="0.25">
      <c r="F33" s="17"/>
      <c r="G33" s="17"/>
      <c r="H33" s="17"/>
      <c r="I33" s="17"/>
      <c r="J33" s="18"/>
      <c r="K33" s="18"/>
      <c r="L33" s="18"/>
      <c r="M33" s="18"/>
      <c r="N33" s="18"/>
      <c r="O33" s="18"/>
      <c r="P33" s="15"/>
    </row>
    <row r="34" spans="6:16" x14ac:dyDescent="0.25">
      <c r="F34" s="17"/>
      <c r="G34" s="17"/>
      <c r="H34" s="17"/>
      <c r="I34" s="17"/>
      <c r="J34" s="18"/>
      <c r="K34" s="18"/>
      <c r="L34" s="18"/>
      <c r="M34" s="18"/>
      <c r="N34" s="18"/>
      <c r="O34" s="18"/>
      <c r="P34" s="15"/>
    </row>
    <row r="35" spans="6:16" x14ac:dyDescent="0.25">
      <c r="F35" s="17"/>
      <c r="G35" s="17"/>
      <c r="H35" s="17"/>
      <c r="I35" s="17"/>
      <c r="J35" s="18"/>
      <c r="K35" s="18"/>
      <c r="L35" s="18"/>
      <c r="M35" s="18"/>
      <c r="N35" s="18"/>
      <c r="O35" s="18"/>
      <c r="P35" s="15"/>
    </row>
    <row r="36" spans="6:16" x14ac:dyDescent="0.25">
      <c r="F36" s="16"/>
      <c r="G36" s="16"/>
      <c r="H36" s="16"/>
      <c r="I36" s="16"/>
      <c r="J36" s="18"/>
      <c r="K36" s="18"/>
      <c r="L36" s="18"/>
      <c r="M36" s="18"/>
      <c r="N36" s="18"/>
      <c r="O36" s="18"/>
      <c r="P36" s="15"/>
    </row>
    <row r="37" spans="6:16" x14ac:dyDescent="0.25">
      <c r="F37" s="16"/>
      <c r="G37" s="16"/>
      <c r="H37" s="16"/>
      <c r="I37" s="16"/>
      <c r="J37" s="18"/>
      <c r="K37" s="18"/>
      <c r="L37" s="18"/>
      <c r="M37" s="18"/>
      <c r="N37" s="18"/>
      <c r="O37" s="18"/>
      <c r="P37" s="15"/>
    </row>
    <row r="38" spans="6:16" x14ac:dyDescent="0.25">
      <c r="J38" s="15"/>
      <c r="K38" s="15"/>
      <c r="L38" s="15"/>
      <c r="M38" s="15"/>
      <c r="N38" s="15"/>
      <c r="O38" s="15"/>
      <c r="P38" s="15"/>
    </row>
    <row r="39" spans="6:16" x14ac:dyDescent="0.25">
      <c r="J39" s="15"/>
      <c r="K39" s="15"/>
      <c r="L39" s="15"/>
      <c r="M39" s="15"/>
      <c r="N39" s="15"/>
      <c r="O39" s="15"/>
      <c r="P39" s="15"/>
    </row>
    <row r="40" spans="6:16" x14ac:dyDescent="0.25">
      <c r="J40" s="15"/>
      <c r="K40" s="15"/>
      <c r="L40" s="15"/>
      <c r="M40" s="15"/>
      <c r="N40" s="15"/>
      <c r="O40" s="15"/>
      <c r="P40" s="15"/>
    </row>
  </sheetData>
  <mergeCells count="26">
    <mergeCell ref="A20:C20"/>
    <mergeCell ref="A15:E15"/>
    <mergeCell ref="F15:P15"/>
    <mergeCell ref="A16:E16"/>
    <mergeCell ref="F16:P16"/>
    <mergeCell ref="P9:P10"/>
    <mergeCell ref="J9:J10"/>
    <mergeCell ref="L9:L10"/>
    <mergeCell ref="D12:D13"/>
    <mergeCell ref="E12:E13"/>
    <mergeCell ref="A9:A10"/>
    <mergeCell ref="A1:P1"/>
    <mergeCell ref="A2:P2"/>
    <mergeCell ref="A4:P4"/>
    <mergeCell ref="B9:B10"/>
    <mergeCell ref="C9:C10"/>
    <mergeCell ref="D9:D10"/>
    <mergeCell ref="I9:I10"/>
    <mergeCell ref="K9:K10"/>
    <mergeCell ref="C5:H5"/>
    <mergeCell ref="C6:H6"/>
    <mergeCell ref="C7:H7"/>
    <mergeCell ref="C8:H8"/>
    <mergeCell ref="A3:P3"/>
    <mergeCell ref="E9:E10"/>
    <mergeCell ref="O9:O10"/>
  </mergeCells>
  <pageMargins left="0.43307086614173229" right="0.43307086614173229" top="0.55118110236220474" bottom="0.55118110236220474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Елина Ирина Дмитриевна</cp:lastModifiedBy>
  <cp:lastPrinted>2025-09-24T08:21:10Z</cp:lastPrinted>
  <dcterms:created xsi:type="dcterms:W3CDTF">2017-08-10T05:06:06Z</dcterms:created>
  <dcterms:modified xsi:type="dcterms:W3CDTF">2025-10-07T08:53:28Z</dcterms:modified>
</cp:coreProperties>
</file>